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<sst xmlns="http://schemas.openxmlformats.org/spreadsheetml/2006/main" count="84" uniqueCount="83">
  <si>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</si>
  <si>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</si>
  <si>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</si>
  <si>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</si>
  <si>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</si>
  <si>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</si>
  <si>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</si>
  <si>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</si>
  <si>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</si>
  <si>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</si>
  <si>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</si>
  <si>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</si>
  <si>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</si>
  <si>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</si>
  <si>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</si>
  <si>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</si>
  <si>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</si>
  <si>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</si>
  <si>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</si>
  <si>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</si>
  <si>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</si>
  <si>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</si>
  <si>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</si>
  <si>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</si>
  <si>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</si>
  <si>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</si>
  <si>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</si>
  <si>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</si>
  <si>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</si>
  <si>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</si>
  <si>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</si>
  <si>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</si>
  <si>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</si>
  <si>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</si>
  <si>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</si>
  <si>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</si>
  <si>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</si>
  <si>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</si>
  <si>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</si>
  <si>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</si>
  <si>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</si>
  <si>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</si>
  <si>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</si>
  <si>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</si>
  <si>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</si>
  <si>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</si>
  <si>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</si>
  <si>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</si>
  <si>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</si>
  <si>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</si>
  <si>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</si>
  <si>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</si>
  <si>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</si>
  <si>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</si>
  <si>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</si>
  <si>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</si>
  <si>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</si>
  <si>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</si>
  <si>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</si>
  <si>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</si>
  <si>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</si>
  <si>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</si>
  <si>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</si>
  <si>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</si>
  <si>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</si>
  <si>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</si>
  <si>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</si>
  <si>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</si>
  <si>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</si>
  <si>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</si>
  <si>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</si>
  <si>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</si>
  <si>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</si>
  <si>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</si>
  <si>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</si>
  <si>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</si>
  <si>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</si>
  <si>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за период с 01.01.2011                     по             30.06.2011 года</t>
  </si>
  <si>
    <t>улица 30 лет Победы дом 3</t>
  </si>
  <si>
    <t>СВЕДЕНИЯ</t>
  </si>
  <si>
    <t xml:space="preserve"> о доходах и расходах ООО "Северный" по услугам/работам по управлению,</t>
  </si>
  <si>
    <t>СУММА ДОХОДОВ НА УСЛУГИ ПО УПРАВЛЕНИЮ, СОДЕРЖАНИЮ ОБЩЕГО ИМУЩЕСТВА МКД</t>
  </si>
  <si>
    <t xml:space="preserve">СУММА РАСХОДОВ ПРЕДОСТАВЛЕННЫХ УСЛУГ ПО УПРАВЛЕНИЮ,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</si>
</sst>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2" xfId="52" applyFill="1" applyBorder="1" applyAlignment="1">
      <alignment horizontal="center"/>
      <protection/>
    </xf>
    <xf numFmtId="0" fontId="6" fillId="0" borderId="23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1" fillId="0" borderId="24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0" fontId="23" fillId="0" borderId="24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3" xfId="52" applyNumberFormat="1" applyFont="1" applyFill="1" applyBorder="1" applyAlignment="1">
      <alignment horizontal="center"/>
      <protection/>
    </xf>
    <xf numFmtId="0" fontId="22" fillId="0" borderId="24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0" fontId="21" fillId="0" borderId="24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0" fontId="21" fillId="0" borderId="23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0" fontId="21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40">
      <selection activeCell="B45" sqref="B45:B46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115" t="s">
        <v>79</v>
      </c>
      <c r="B1" s="115"/>
      <c r="C1" s="115"/>
      <c r="D1" s="115"/>
      <c r="E1" s="1"/>
      <c r="F1" s="1"/>
    </row>
    <row r="2" spans="1:6" ht="15.75">
      <c r="A2" s="116" t="s">
        <v>80</v>
      </c>
      <c r="B2" s="116"/>
      <c r="C2" s="116"/>
      <c r="D2" s="116"/>
      <c r="E2" s="1"/>
      <c r="F2" s="1"/>
    </row>
    <row r="3" spans="1:6" ht="12.75">
      <c r="A3" s="117" t="s">
        <v>61</v>
      </c>
      <c r="B3" s="117"/>
      <c r="C3" s="117"/>
      <c r="D3" s="117"/>
      <c r="E3" s="1"/>
      <c r="F3" s="1"/>
    </row>
    <row r="4" spans="1:6" ht="15.75">
      <c r="A4" s="116" t="s">
        <v>77</v>
      </c>
      <c r="B4" s="116"/>
      <c r="C4" s="116"/>
      <c r="D4" s="116"/>
      <c r="E4" s="1"/>
      <c r="F4" s="1"/>
    </row>
    <row r="5" spans="1:6" ht="15.75">
      <c r="A5" s="91" t="s">
        <v>78</v>
      </c>
      <c r="B5" s="92"/>
      <c r="C5" s="92"/>
      <c r="D5" s="92"/>
      <c r="E5" s="92"/>
      <c r="F5" s="93"/>
    </row>
    <row r="6" spans="1:6" ht="15.75">
      <c r="A6" s="2">
        <v>1</v>
      </c>
      <c r="B6" s="103" t="s">
        <v>0</v>
      </c>
      <c r="C6" s="104"/>
      <c r="D6" s="104"/>
      <c r="E6" s="104"/>
      <c r="F6" s="105"/>
    </row>
    <row r="7" spans="1:6" ht="15.75">
      <c r="A7" s="3" t="s">
        <v>14</v>
      </c>
      <c r="B7" s="4" t="s">
        <v>3</v>
      </c>
      <c r="C7" s="106"/>
      <c r="D7" s="107"/>
      <c r="E7" s="107"/>
      <c r="F7" s="108"/>
    </row>
    <row r="8" spans="1:6" ht="15.75">
      <c r="A8" s="5" t="s">
        <v>15</v>
      </c>
      <c r="B8" s="6" t="s">
        <v>4</v>
      </c>
      <c r="C8" s="106"/>
      <c r="D8" s="107"/>
      <c r="E8" s="107"/>
      <c r="F8" s="108"/>
    </row>
    <row r="9" spans="1:6" ht="15.75">
      <c r="A9" s="7" t="s">
        <v>16</v>
      </c>
      <c r="B9" s="4" t="s">
        <v>5</v>
      </c>
      <c r="C9" s="91"/>
      <c r="D9" s="92"/>
      <c r="E9" s="92"/>
      <c r="F9" s="93"/>
    </row>
    <row r="10" spans="1:6" ht="15.75">
      <c r="A10" s="8" t="s">
        <v>17</v>
      </c>
      <c r="B10" s="9" t="s">
        <v>6</v>
      </c>
      <c r="C10" s="91"/>
      <c r="D10" s="92"/>
      <c r="E10" s="92"/>
      <c r="F10" s="93"/>
    </row>
    <row r="11" spans="1:6" ht="15.75">
      <c r="A11" s="10" t="s">
        <v>18</v>
      </c>
      <c r="B11" s="6" t="s">
        <v>8</v>
      </c>
      <c r="C11" s="91">
        <v>3151.25</v>
      </c>
      <c r="D11" s="92"/>
      <c r="E11" s="92"/>
      <c r="F11" s="93"/>
    </row>
    <row r="12" spans="1:6" ht="15.75">
      <c r="A12" s="11" t="s">
        <v>19</v>
      </c>
      <c r="B12" s="12" t="s">
        <v>1</v>
      </c>
      <c r="C12" s="106">
        <v>3151.25</v>
      </c>
      <c r="D12" s="107"/>
      <c r="E12" s="107"/>
      <c r="F12" s="108"/>
    </row>
    <row r="13" spans="1:6" ht="15.75">
      <c r="A13" s="10" t="s">
        <v>20</v>
      </c>
      <c r="B13" s="6" t="s">
        <v>2</v>
      </c>
      <c r="C13" s="112"/>
      <c r="D13" s="113"/>
      <c r="E13" s="113"/>
      <c r="F13" s="114"/>
    </row>
    <row r="14" spans="1:6" ht="15.75">
      <c r="A14" s="7"/>
      <c r="B14" s="4" t="s">
        <v>7</v>
      </c>
      <c r="C14" s="109"/>
      <c r="D14" s="110"/>
      <c r="E14" s="110"/>
      <c r="F14" s="111"/>
    </row>
    <row r="15" spans="1:6" ht="12.75" customHeight="1">
      <c r="A15" s="10" t="s">
        <v>21</v>
      </c>
      <c r="B15" s="6" t="s">
        <v>55</v>
      </c>
      <c r="C15" s="91"/>
      <c r="D15" s="92"/>
      <c r="E15" s="92"/>
      <c r="F15" s="93"/>
    </row>
    <row r="16" spans="1:6" ht="22.5" customHeight="1">
      <c r="A16" s="10" t="s">
        <v>22</v>
      </c>
      <c r="B16" s="6" t="s">
        <v>13</v>
      </c>
      <c r="C16" s="94" t="s">
        <v>49</v>
      </c>
      <c r="D16" s="95"/>
      <c r="E16" s="95"/>
      <c r="F16" s="96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81</v>
      </c>
      <c r="C19" s="25">
        <v>132731</v>
      </c>
      <c r="D19" s="25">
        <v>118264</v>
      </c>
      <c r="E19" s="25">
        <f>D19/C19*100</f>
        <v>89.10051156097671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132731</v>
      </c>
      <c r="D22" s="79">
        <f>D19</f>
        <v>118264</v>
      </c>
      <c r="E22" s="25">
        <f>E19</f>
        <v>89.10051156097671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F24*C11*6</f>
        <v>45188.925</v>
      </c>
      <c r="D24" s="25">
        <f>C24*E22/100</f>
        <v>40263.5633439061</v>
      </c>
      <c r="E24" s="42"/>
      <c r="F24" s="43">
        <v>2.39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F26*C11*6</f>
        <v>34600.725000000006</v>
      </c>
      <c r="D26" s="33">
        <f>C26*E22/100</f>
        <v>30829.422978806764</v>
      </c>
      <c r="E26" s="31"/>
      <c r="F26" s="46">
        <v>1.83</v>
      </c>
    </row>
    <row r="27" spans="1:6" ht="25.5" customHeight="1">
      <c r="A27" s="47" t="s">
        <v>36</v>
      </c>
      <c r="B27" s="34" t="s">
        <v>74</v>
      </c>
      <c r="C27" s="33">
        <f>F27*C11*6</f>
        <v>10210.050000000001</v>
      </c>
      <c r="D27" s="33">
        <f>C27*E22/100</f>
        <v>9097.206780631504</v>
      </c>
      <c r="E27" s="31"/>
      <c r="F27" s="46">
        <v>0.54</v>
      </c>
    </row>
    <row r="28" spans="1:6" ht="15.75">
      <c r="A28" s="47" t="s">
        <v>37</v>
      </c>
      <c r="B28" s="48" t="s">
        <v>9</v>
      </c>
      <c r="C28" s="33">
        <f>F28*C11*6</f>
        <v>378.15</v>
      </c>
      <c r="D28" s="54">
        <f>C28*E22/100</f>
        <v>336.93358446783344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F29*C11*6</f>
        <v>35924.25</v>
      </c>
      <c r="D29" s="25">
        <f>C29*E22/100</f>
        <v>32008.690524444173</v>
      </c>
      <c r="E29" s="42"/>
      <c r="F29" s="43">
        <v>1.9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F31*C11*6</f>
        <v>20420.100000000002</v>
      </c>
      <c r="D31" s="33">
        <f>C31*E22/100</f>
        <v>18194.41356126301</v>
      </c>
      <c r="E31" s="31"/>
      <c r="F31" s="46">
        <v>1.08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F33*C11*6</f>
        <v>3970.575</v>
      </c>
      <c r="D33" s="54">
        <f>C33*E22/100</f>
        <v>3537.802636912251</v>
      </c>
      <c r="E33" s="31"/>
      <c r="F33" s="46">
        <v>0.21</v>
      </c>
    </row>
    <row r="34" spans="1:6" ht="15.75">
      <c r="A34" s="47" t="s">
        <v>41</v>
      </c>
      <c r="B34" s="55" t="s">
        <v>73</v>
      </c>
      <c r="C34" s="33">
        <f>F34*C11*6</f>
        <v>4915.950000000001</v>
      </c>
      <c r="D34" s="54">
        <f>C34*E22/100</f>
        <v>4380.1365980818355</v>
      </c>
      <c r="E34" s="31"/>
      <c r="F34" s="46">
        <v>0.26</v>
      </c>
    </row>
    <row r="35" spans="1:6" ht="15.75">
      <c r="A35" s="47" t="s">
        <v>42</v>
      </c>
      <c r="B35" s="53" t="s">
        <v>50</v>
      </c>
      <c r="C35" s="33">
        <f>F35*C11*6</f>
        <v>4726.875</v>
      </c>
      <c r="D35" s="54">
        <f>C35*E22/100</f>
        <v>4211.669805847918</v>
      </c>
      <c r="E35" s="31"/>
      <c r="F35" s="46">
        <v>0.25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F37*C11*6</f>
        <v>1890.75</v>
      </c>
      <c r="D37" s="54">
        <f>C37*E22/100</f>
        <v>1684.6679223391673</v>
      </c>
      <c r="E37" s="31"/>
      <c r="F37" s="26">
        <v>0.1</v>
      </c>
    </row>
    <row r="38" spans="1:6" ht="15.75">
      <c r="A38" s="56" t="s">
        <v>56</v>
      </c>
      <c r="B38" s="23" t="s">
        <v>46</v>
      </c>
      <c r="C38" s="25">
        <f>C39+C40+C41+C43</f>
        <v>51617.47499999999</v>
      </c>
      <c r="D38" s="57">
        <f>C38*E22/100</f>
        <v>45991.434279859255</v>
      </c>
      <c r="E38" s="58"/>
      <c r="F38" s="43">
        <v>2.73</v>
      </c>
    </row>
    <row r="39" spans="1:6" ht="15.75">
      <c r="A39" s="59" t="s">
        <v>44</v>
      </c>
      <c r="B39" s="48" t="s">
        <v>54</v>
      </c>
      <c r="C39" s="33">
        <f>F39*C11*6</f>
        <v>1890.75</v>
      </c>
      <c r="D39" s="54">
        <f>C39*E22/100</f>
        <v>1684.6679223391673</v>
      </c>
      <c r="E39" s="31"/>
      <c r="F39" s="46">
        <v>0.1</v>
      </c>
    </row>
    <row r="40" spans="1:6" ht="15.75">
      <c r="A40" s="59" t="s">
        <v>45</v>
      </c>
      <c r="B40" s="52" t="s">
        <v>60</v>
      </c>
      <c r="C40" s="80">
        <f>F40*C11*6</f>
        <v>945.375</v>
      </c>
      <c r="D40" s="81">
        <f>C40*E22/100</f>
        <v>842.3339611695836</v>
      </c>
      <c r="E40" s="60"/>
      <c r="F40" s="46">
        <v>0.05</v>
      </c>
    </row>
    <row r="41" spans="1:6" ht="15.75">
      <c r="A41" s="59" t="s">
        <v>57</v>
      </c>
      <c r="B41" s="55" t="s">
        <v>11</v>
      </c>
      <c r="C41" s="33">
        <f>F41*C11*6</f>
        <v>3025.2</v>
      </c>
      <c r="D41" s="54">
        <f>C41*E22/100</f>
        <v>2695.4686757426675</v>
      </c>
      <c r="E41" s="31"/>
      <c r="F41" s="46">
        <v>0.16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f>F43*C11*6</f>
        <v>45756.149999999994</v>
      </c>
      <c r="D43" s="54">
        <f>C43*E19/100</f>
        <v>40768.96372060784</v>
      </c>
      <c r="E43" s="31"/>
      <c r="F43" s="46">
        <v>2.42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82</v>
      </c>
      <c r="C45" s="97">
        <f>C24+C29+C38</f>
        <v>132730.65</v>
      </c>
      <c r="D45" s="99">
        <f>D24+D29+D38</f>
        <v>118263.68814820952</v>
      </c>
      <c r="E45" s="101"/>
      <c r="F45" s="64"/>
    </row>
    <row r="46" spans="1:6" ht="15.75">
      <c r="A46" s="65"/>
      <c r="B46" s="66" t="s">
        <v>59</v>
      </c>
      <c r="C46" s="98"/>
      <c r="D46" s="100"/>
      <c r="E46" s="102"/>
      <c r="F46" s="72"/>
    </row>
    <row r="47" spans="1:6" ht="15.75">
      <c r="A47" s="62" t="s">
        <v>29</v>
      </c>
      <c r="B47" s="63" t="s">
        <v>64</v>
      </c>
      <c r="C47" s="88"/>
      <c r="D47" s="82"/>
      <c r="E47" s="85"/>
      <c r="F47" s="64"/>
    </row>
    <row r="48" spans="1:6" ht="15.75">
      <c r="A48" s="67"/>
      <c r="B48" s="68" t="s">
        <v>12</v>
      </c>
      <c r="C48" s="89"/>
      <c r="D48" s="83"/>
      <c r="E48" s="86"/>
      <c r="F48" s="69"/>
    </row>
    <row r="49" spans="1:6" ht="15.75">
      <c r="A49" s="65"/>
      <c r="B49" s="70"/>
      <c r="C49" s="90"/>
      <c r="D49" s="84"/>
      <c r="E49" s="87"/>
      <c r="F49" s="71">
        <v>7.02</v>
      </c>
    </row>
  </sheetData>
  <sheetProtection/>
  <mergeCells count="22">
    <mergeCell ref="A1:D1"/>
    <mergeCell ref="A2:D2"/>
    <mergeCell ref="A3:D3"/>
    <mergeCell ref="A4:D4"/>
    <mergeCell ref="C14:F14"/>
    <mergeCell ref="C9:F9"/>
    <mergeCell ref="C10:F10"/>
    <mergeCell ref="C11:F11"/>
    <mergeCell ref="C12:F12"/>
    <mergeCell ref="C13:F13"/>
    <mergeCell ref="A5:F5"/>
    <mergeCell ref="B6:F6"/>
    <mergeCell ref="C7:F7"/>
    <mergeCell ref="C8:F8"/>
    <mergeCell ref="D47:D49"/>
    <mergeCell ref="E47:E49"/>
    <mergeCell ref="C47:C49"/>
    <mergeCell ref="C15:F15"/>
    <mergeCell ref="C16:F16"/>
    <mergeCell ref="C45:C46"/>
    <mergeCell ref="D45:D46"/>
    <mergeCell ref="E45:E46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2011-10-06T12:08:54Z</dcterms:modified>
  <cp:category/>
  <cp:version/>
  <cp:contentType/>
  <cp:contentStatus/>
</cp:coreProperties>
</file>