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<sst xmlns="http://schemas.openxmlformats.org/spreadsheetml/2006/main" count="84" uniqueCount="83">
  <si>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</si>
  <si>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</si>
  <si>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</si>
  <si>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</si>
  <si>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</si>
  <si>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</si>
  <si>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</si>
  <si>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</si>
  <si>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</si>
  <si>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</si>
  <si>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</si>
  <si>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</si>
  <si>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</si>
  <si>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</si>
  <si>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</si>
  <si>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</si>
  <si>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</si>
  <si>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</si>
  <si>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</si>
  <si>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</si>
  <si>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</si>
  <si>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</si>
  <si>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</si>
  <si>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</si>
  <si>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</si>
  <si>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</si>
  <si>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</si>
  <si>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</si>
  <si>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</si>
  <si>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</si>
  <si>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</si>
  <si>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</si>
  <si>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</si>
  <si>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</si>
  <si>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</si>
  <si>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</si>
  <si>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</si>
  <si>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</si>
  <si>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</si>
  <si>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</si>
  <si>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</si>
  <si>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</si>
  <si>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</si>
  <si>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</si>
  <si>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</si>
  <si>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</si>
  <si>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</si>
  <si>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</si>
  <si>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</si>
  <si>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</si>
  <si>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</si>
  <si>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</si>
  <si>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</si>
  <si>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</si>
  <si>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</si>
  <si>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</si>
  <si>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</si>
  <si>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</si>
  <si>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</si>
  <si>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</si>
  <si>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</si>
  <si>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</si>
  <si>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</si>
  <si>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</si>
  <si>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</si>
  <si>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</si>
  <si>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</si>
  <si>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</si>
  <si>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</si>
  <si>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</si>
  <si>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</si>
  <si>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</si>
  <si>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</si>
  <si>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</si>
  <si>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</si>
  <si>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</si>
  <si>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</si>
  <si>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</si>
  <si>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</si>
  <si>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</si>
  <si>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</si>
  <si>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переулок Богдана Хмельницкого дом 13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</si>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</sst>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3152.73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3152.73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199190</v>
      </c>
      <c r="D19" s="25">
        <v>188306</v>
      </c>
      <c r="E19" s="25">
        <f>D19/C19*100</f>
        <v>94.53587027461218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199190</v>
      </c>
      <c r="D22" s="79">
        <f>D19</f>
        <v>188306</v>
      </c>
      <c r="E22" s="25">
        <f>E19</f>
        <v>94.53587027461218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67815.2223</v>
      </c>
      <c r="D24" s="25">
        <f>C24*E22/100</f>
        <v>64109.71057996786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51925.4631</v>
      </c>
      <c r="D26" s="33">
        <f>C26*E22/100</f>
        <v>49088.18843570761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15322.267800000001</v>
      </c>
      <c r="D27" s="33">
        <f>C27*E22/100</f>
        <v>14485.039210536675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567.4914</v>
      </c>
      <c r="D28" s="54">
        <f>C28*E22/100</f>
        <v>536.4829337235805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53911.683</v>
      </c>
      <c r="D29" s="25">
        <f>C29*E22/100</f>
        <v>50965.87870374015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30644.535600000003</v>
      </c>
      <c r="D31" s="33">
        <f>C31*E22/100</f>
        <v>28970.07842107335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5958.6597</v>
      </c>
      <c r="D33" s="54">
        <f>C33*E22/100</f>
        <v>5633.070804097595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7377.388200000001</v>
      </c>
      <c r="D34" s="54">
        <f>C34*E22/100</f>
        <v>6974.278138406548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7093.6425</v>
      </c>
      <c r="D35" s="54">
        <f>C35*E22/100</f>
        <v>6706.036671544756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2837.4570000000003</v>
      </c>
      <c r="D37" s="54">
        <f>C37*E22/100</f>
        <v>2682.414668617903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77463.1167</v>
      </c>
      <c r="D38" s="57">
        <f>C38*E22/100</f>
        <v>73230.43151418344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2837.4570000000003</v>
      </c>
      <c r="D39" s="54">
        <f>C39*E22/100</f>
        <v>2682.414668617903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1418.7285000000002</v>
      </c>
      <c r="D40" s="81">
        <f>C40*E22/100</f>
        <v>1341.2073343089514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4539.9312</v>
      </c>
      <c r="D41" s="54">
        <f>C41*E22/100</f>
        <v>4291.863469788644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68667</v>
      </c>
      <c r="D43" s="54">
        <f>C43*E19/100</f>
        <v>64914.94604146794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199190.022</v>
      </c>
      <c r="D45" s="114">
        <f>D24+D29+D38</f>
        <v>188306.02079789146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2011-11-24T07:54:43Z</dcterms:modified>
  <cp:category/>
  <cp:version/>
  <cp:contentType/>
  <cp:contentStatus/>
</cp:coreProperties>
</file>