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<sst xmlns="http://schemas.openxmlformats.org/spreadsheetml/2006/main" count="84" uniqueCount="83">
  <si>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</si>
  <si>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</si>
  <si>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</si>
  <si>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</si>
  <si>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</si>
  <si>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</si>
  <si>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</si>
  <si>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</si>
  <si>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</si>
  <si>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</si>
  <si>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</si>
  <si>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</si>
  <si>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</si>
  <si>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</si>
  <si>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</si>
  <si>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</si>
  <si>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</si>
  <si>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</si>
  <si>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</si>
  <si>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</si>
  <si>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</si>
  <si>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</si>
  <si>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</si>
  <si>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</si>
  <si>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</si>
  <si>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</si>
  <si>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</si>
  <si>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</si>
  <si>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</si>
  <si>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</si>
  <si>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</si>
  <si>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</si>
  <si>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</si>
  <si>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</si>
  <si>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</si>
  <si>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</si>
  <si>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</si>
  <si>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</si>
  <si>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</si>
  <si>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</si>
  <si>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</si>
  <si>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</si>
  <si>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</si>
  <si>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</si>
  <si>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</si>
  <si>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</si>
  <si>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</si>
  <si>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</si>
  <si>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</si>
  <si>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</si>
  <si>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</si>
  <si>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</si>
  <si>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</si>
  <si>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</si>
  <si>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</si>
  <si>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</si>
  <si>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</si>
  <si>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</si>
  <si>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</si>
  <si>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</si>
  <si>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</si>
  <si>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</si>
  <si>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</si>
  <si>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</si>
  <si>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</si>
  <si>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</si>
  <si>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</si>
  <si>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</si>
  <si>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</si>
  <si>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</si>
  <si>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</si>
  <si>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</si>
  <si>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</si>
  <si>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</si>
  <si>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</si>
  <si>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</si>
  <si>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</si>
  <si>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</si>
  <si>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</si>
  <si>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</si>
  <si>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</si>
  <si>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переулок Богдана Хмельницкого дом 9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</si>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</sst>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3" sqref="A3:D3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77</v>
      </c>
      <c r="B1" s="82"/>
      <c r="C1" s="82"/>
      <c r="D1" s="82"/>
      <c r="E1" s="1"/>
      <c r="F1" s="1"/>
    </row>
    <row r="2" spans="1:6" ht="15.75">
      <c r="A2" s="83" t="s">
        <v>82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80</v>
      </c>
      <c r="B4" s="83"/>
      <c r="C4" s="83"/>
      <c r="D4" s="83"/>
      <c r="E4" s="1"/>
      <c r="F4" s="1"/>
    </row>
    <row r="5" spans="1:6" ht="15.75">
      <c r="A5" s="88" t="s">
        <v>81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3029.57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f>C11</f>
        <v>3029.57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191408</v>
      </c>
      <c r="D19" s="25">
        <v>180189</v>
      </c>
      <c r="E19" s="25">
        <f>D19/C19*100</f>
        <v>94.13869848700159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191408</v>
      </c>
      <c r="D22" s="79">
        <f>D19</f>
        <v>180189</v>
      </c>
      <c r="E22" s="25">
        <f>E19</f>
        <v>94.13869848700159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65166.05070000001</v>
      </c>
      <c r="D24" s="25">
        <f>C24*E22/100</f>
        <v>61346.471984359596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49897.017900000006</v>
      </c>
      <c r="D26" s="33">
        <f>C26*E22/100</f>
        <v>46972.40323488622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14723.710200000001</v>
      </c>
      <c r="D27" s="33">
        <f>C27*E22/100</f>
        <v>13860.7091512779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545.3226000000001</v>
      </c>
      <c r="D28" s="54">
        <f>C28*E22/100</f>
        <v>513.3595981954778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51805.647</v>
      </c>
      <c r="D29" s="25">
        <f>C29*E22/100</f>
        <v>48769.16182857039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29447.420400000003</v>
      </c>
      <c r="D31" s="33">
        <f>C31*E22/100</f>
        <v>27721.4183025558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5725.8873</v>
      </c>
      <c r="D33" s="54">
        <f>C33*E22/100</f>
        <v>5390.275781052516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7089.193800000001</v>
      </c>
      <c r="D34" s="54">
        <f>C34*E22/100</f>
        <v>6673.674776541211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6816.5325</v>
      </c>
      <c r="D35" s="54">
        <f>C35*E22/100</f>
        <v>6416.994977443472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2726.6130000000003</v>
      </c>
      <c r="D37" s="54">
        <f>C37*E22/100</f>
        <v>2566.797990977389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F38*C12*9</f>
        <v>74436.5349</v>
      </c>
      <c r="D38" s="57">
        <f>C38*E22/100</f>
        <v>70073.58515368271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2726.6130000000003</v>
      </c>
      <c r="D39" s="54">
        <f>C39*E22/100</f>
        <v>2566.797990977389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1363.3065000000001</v>
      </c>
      <c r="D40" s="81">
        <f>C40*E22/100</f>
        <v>1283.3989954886945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4362.580800000001</v>
      </c>
      <c r="D41" s="54">
        <f>C41*E22/100</f>
        <v>4106.8767855638225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F43*C11*9</f>
        <v>65984.0346</v>
      </c>
      <c r="D43" s="54">
        <f>C43*E19/100</f>
        <v>62116.5113816528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2">
        <f>C24+C29+C38</f>
        <v>191408.2326</v>
      </c>
      <c r="D45" s="114">
        <f>D24+D29+D38</f>
        <v>180189.2189666127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2011-11-24T06:44:13Z</dcterms:modified>
  <cp:category/>
  <cp:version/>
  <cp:contentType/>
  <cp:contentStatus/>
</cp:coreProperties>
</file>