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<sst xmlns="http://schemas.openxmlformats.org/spreadsheetml/2006/main" count="84" uniqueCount="83">
  <si>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</si>
  <si>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</si>
  <si>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</si>
  <si>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</si>
  <si>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</si>
  <si>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</si>
  <si>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</si>
  <si>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</si>
  <si>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</si>
  <si>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</si>
  <si>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</si>
  <si>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</si>
  <si>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</si>
  <si>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</si>
  <si>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</si>
  <si>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</si>
  <si>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</si>
  <si>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</si>
  <si>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</si>
  <si>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</si>
  <si>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</si>
  <si>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</si>
  <si>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</si>
  <si>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</si>
  <si>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</si>
  <si>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</si>
  <si>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</si>
  <si>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</si>
  <si>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</si>
  <si>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</si>
  <si>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</si>
  <si>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</si>
  <si>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</si>
  <si>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</si>
  <si>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</si>
  <si>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</si>
  <si>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</si>
  <si>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</si>
  <si>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</si>
  <si>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</si>
  <si>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</si>
  <si>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</si>
  <si>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</si>
  <si>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</si>
  <si>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</si>
  <si>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</si>
  <si>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</si>
  <si>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</si>
  <si>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</si>
  <si>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</si>
  <si>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</si>
  <si>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</si>
  <si>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</si>
  <si>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</si>
  <si>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</si>
  <si>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</si>
  <si>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</si>
  <si>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</si>
  <si>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</si>
  <si>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</si>
  <si>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</si>
  <si>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</si>
  <si>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</si>
  <si>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</si>
  <si>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</si>
  <si>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</si>
  <si>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</si>
  <si>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</si>
  <si>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</si>
  <si>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</si>
  <si>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</si>
  <si>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</si>
  <si>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</si>
  <si>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</si>
  <si>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</si>
  <si>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</si>
  <si>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</si>
  <si>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</si>
  <si>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</si>
  <si>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</si>
  <si>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за период с 01.01.2011                     по             30.09.2011 года</t>
  </si>
  <si>
    <t>ул. 30 лет Победы дом 17</t>
  </si>
  <si>
    <t>о доходах и расходах ООО "Северный"  по услугам/работам по управлению,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</si>
</sst>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77</v>
      </c>
      <c r="B1" s="115"/>
      <c r="C1" s="115"/>
      <c r="D1" s="115"/>
      <c r="E1" s="1"/>
      <c r="F1" s="1"/>
    </row>
    <row r="2" spans="1:6" ht="15.75">
      <c r="A2" s="116" t="s">
        <v>82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80</v>
      </c>
      <c r="B4" s="116"/>
      <c r="C4" s="116"/>
      <c r="D4" s="116"/>
      <c r="E4" s="1"/>
      <c r="F4" s="1"/>
    </row>
    <row r="5" spans="1:6" ht="15.75">
      <c r="A5" s="91" t="s">
        <v>81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2639.86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f>C11</f>
        <v>2639.86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166615</v>
      </c>
      <c r="D19" s="25">
        <v>156846</v>
      </c>
      <c r="E19" s="25">
        <f>D19/C19*100</f>
        <v>94.1367824025448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166615</v>
      </c>
      <c r="D22" s="79">
        <f>D19</f>
        <v>156846</v>
      </c>
      <c r="E22" s="25">
        <f>E19</f>
        <v>94.1367824025448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56783.388600000006</v>
      </c>
      <c r="D24" s="25">
        <f>C24*E22/100</f>
        <v>53454.05496717343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43478.4942</v>
      </c>
      <c r="D26" s="33">
        <f>C26*E22/100</f>
        <v>40929.25547695706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F27*C12*9</f>
        <v>12829.719600000002</v>
      </c>
      <c r="D27" s="33">
        <f>C27*E22/100</f>
        <v>12077.485222708643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F28*C11*9</f>
        <v>475.1748</v>
      </c>
      <c r="D28" s="54">
        <f>C28*E22/100</f>
        <v>447.31426750772744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45141.606</v>
      </c>
      <c r="D29" s="25">
        <f>C29*E22/100</f>
        <v>42494.8554132341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25659.439200000004</v>
      </c>
      <c r="D31" s="33">
        <f>C31*E22/100</f>
        <v>24154.970445417286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F33*C11*9</f>
        <v>4989.3354</v>
      </c>
      <c r="D33" s="54">
        <f>C33*E22/100</f>
        <v>4696.799808831138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F34*C11*9</f>
        <v>6177.2724</v>
      </c>
      <c r="D34" s="54">
        <f>C34*E22/100</f>
        <v>5815.085477600456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F35*C11*9</f>
        <v>5939.685</v>
      </c>
      <c r="D35" s="54">
        <f>C35*E22/100</f>
        <v>5591.428343846593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F37*C11*9</f>
        <v>2375.8740000000003</v>
      </c>
      <c r="D37" s="54">
        <f>C37*E22/100</f>
        <v>2236.5713375386376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64690.2094</v>
      </c>
      <c r="D38" s="57">
        <f>C38*E22/100</f>
        <v>60897.281658628584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F39*C11*9</f>
        <v>2375.8740000000003</v>
      </c>
      <c r="D39" s="54">
        <f>C39*E22/100</f>
        <v>2236.5713375386376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F40*C11*9</f>
        <v>1187.9370000000001</v>
      </c>
      <c r="D40" s="81">
        <f>C40*E22/100</f>
        <v>1118.2856687693188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F41*C11*9</f>
        <v>3801.3984</v>
      </c>
      <c r="D41" s="54">
        <f>C41*E22/100</f>
        <v>3578.5141400618195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57325</v>
      </c>
      <c r="D43" s="54">
        <f>C43*E19/100</f>
        <v>53963.9105122588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97">
        <f>C24+C29+C38</f>
        <v>166615.204</v>
      </c>
      <c r="D45" s="99">
        <f>D24+D29+D38</f>
        <v>156846.1920390361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2011-11-24T07:56:04Z</dcterms:modified>
  <cp:category/>
  <cp:version/>
  <cp:contentType/>
  <cp:contentStatus/>
</cp:coreProperties>
</file>