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<sst xmlns="http://schemas.openxmlformats.org/spreadsheetml/2006/main" count="84" uniqueCount="83">
  <si>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</si>
  <si>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</si>
  <si>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</si>
  <si>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</si>
  <si>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</si>
  <si>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</si>
  <si>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</si>
  <si>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</si>
  <si>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</si>
  <si>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</si>
  <si>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</si>
  <si>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</si>
  <si>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</si>
  <si>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</si>
  <si>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</si>
  <si>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</si>
  <si>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</si>
  <si>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</si>
  <si>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</si>
  <si>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</si>
  <si>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</si>
  <si>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</si>
  <si>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</si>
  <si>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</si>
  <si>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</si>
  <si>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</si>
  <si>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</si>
  <si>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</si>
  <si>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</si>
  <si>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</si>
  <si>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</si>
  <si>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</si>
  <si>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</si>
  <si>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</si>
  <si>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</si>
  <si>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</si>
  <si>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</si>
  <si>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</si>
  <si>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</si>
  <si>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</si>
  <si>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</si>
  <si>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</si>
  <si>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</si>
  <si>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</si>
  <si>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</si>
  <si>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</si>
  <si>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</si>
  <si>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</si>
  <si>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</si>
  <si>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</si>
  <si>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</si>
  <si>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</si>
  <si>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</si>
  <si>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</si>
  <si>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</si>
  <si>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</si>
  <si>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</si>
  <si>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</si>
  <si>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</si>
  <si>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</si>
  <si>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</si>
  <si>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</si>
  <si>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</si>
  <si>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</si>
  <si>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</si>
  <si>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</si>
  <si>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</si>
  <si>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</si>
  <si>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</si>
  <si>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</si>
  <si>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</si>
  <si>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</si>
  <si>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</si>
  <si>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</si>
  <si>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</si>
  <si>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</si>
  <si>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</si>
  <si>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</si>
  <si>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</si>
  <si>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</si>
  <si>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за период с 01.01.2011                     по             30.09.2011 года</t>
  </si>
  <si>
    <t>улица Пушкина дом 31</t>
  </si>
  <si>
    <t>о доходах и расходах ООО "Северный"  по услугам/работам по управлению,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</si>
</sst>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A2" sqref="A2:D2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77</v>
      </c>
      <c r="B1" s="115"/>
      <c r="C1" s="115"/>
      <c r="D1" s="115"/>
      <c r="E1" s="1"/>
      <c r="F1" s="1"/>
    </row>
    <row r="2" spans="1:6" ht="15.75">
      <c r="A2" s="116" t="s">
        <v>82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80</v>
      </c>
      <c r="B4" s="116"/>
      <c r="C4" s="116"/>
      <c r="D4" s="116"/>
      <c r="E4" s="1"/>
      <c r="F4" s="1"/>
    </row>
    <row r="5" spans="1:6" ht="15.75">
      <c r="A5" s="91" t="s">
        <v>81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2960.3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>
        <f>C11</f>
        <v>2960.3</v>
      </c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187031</v>
      </c>
      <c r="D19" s="25">
        <v>172529</v>
      </c>
      <c r="E19" s="25">
        <f>D19/C19*100</f>
        <v>92.24620517454326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187031</v>
      </c>
      <c r="D22" s="79">
        <f>D19</f>
        <v>172529</v>
      </c>
      <c r="E22" s="25">
        <f>E19</f>
        <v>92.24620517454326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63676.05300000001</v>
      </c>
      <c r="D24" s="25">
        <f>C24*E22/100</f>
        <v>58738.74249743092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F26*C11*9</f>
        <v>48756.141</v>
      </c>
      <c r="D26" s="33">
        <f>C26*E22/100</f>
        <v>44975.689862049614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F27*C12*9</f>
        <v>14387.058</v>
      </c>
      <c r="D27" s="33">
        <f>C27*E22/100</f>
        <v>13271.515041260542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F28*C11*9</f>
        <v>532.854</v>
      </c>
      <c r="D28" s="54">
        <f>C28*E22/100</f>
        <v>491.5375941207608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F29*C11*9</f>
        <v>50621.13</v>
      </c>
      <c r="D29" s="25">
        <f>C29*E22/100</f>
        <v>46696.07144147227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F31*C11*9</f>
        <v>28774.116</v>
      </c>
      <c r="D31" s="33">
        <f>C31*E22/100</f>
        <v>26543.030082521083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F33*C11*9</f>
        <v>5594.967000000001</v>
      </c>
      <c r="D33" s="54">
        <f>C33*E22/100</f>
        <v>5161.144738267988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F34*C11*9</f>
        <v>6927.102000000001</v>
      </c>
      <c r="D34" s="54">
        <f>C34*E22/100</f>
        <v>6389.988723569891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F35*C11*9</f>
        <v>6660.675</v>
      </c>
      <c r="D35" s="54">
        <f>C35*E22/100</f>
        <v>6144.219926509509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F37*C11*9</f>
        <v>2664.2700000000004</v>
      </c>
      <c r="D37" s="54">
        <f>C37*E22/100</f>
        <v>2457.6879706038044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F38*C12*9</f>
        <v>72734.57100000001</v>
      </c>
      <c r="D38" s="57">
        <f>C38*E22/100</f>
        <v>67094.88159748385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F39*C11*9</f>
        <v>2664.2700000000004</v>
      </c>
      <c r="D39" s="54">
        <f>C39*E22/100</f>
        <v>2457.6879706038044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F40*C11*9</f>
        <v>1332.1350000000002</v>
      </c>
      <c r="D40" s="81">
        <f>C40*E22/100</f>
        <v>1228.8439853019022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F41*C11*9</f>
        <v>4262.832</v>
      </c>
      <c r="D41" s="54">
        <f>C41*E22/100</f>
        <v>3932.3007529660863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F43*C11*9</f>
        <v>64475.334</v>
      </c>
      <c r="D43" s="54">
        <f>C43*E19/100</f>
        <v>59476.04888861205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97">
        <f>C24+C29+C38</f>
        <v>187031.75400000002</v>
      </c>
      <c r="D45" s="99">
        <f>D24+D29+D38</f>
        <v>172529.69553638704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v>7.02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2011-11-24T08:10:05Z</dcterms:modified>
  <cp:category/>
  <cp:version/>
  <cp:contentType/>
  <cp:contentStatus/>
</cp:coreProperties>
</file>