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<sst xmlns="http://schemas.openxmlformats.org/spreadsheetml/2006/main" count="84" uniqueCount="83">
  <si>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</si>
  <si>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</si>
  <si>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</si>
  <si>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</si>
  <si>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</si>
  <si>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</si>
  <si>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</si>
  <si>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</si>
  <si>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</si>
  <si>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</si>
  <si>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</si>
  <si>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</si>
  <si>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</si>
  <si>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</si>
  <si>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</si>
  <si>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</si>
  <si>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</si>
  <si>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</si>
  <si>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</si>
  <si>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</si>
  <si>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</si>
  <si>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</si>
  <si>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</si>
  <si>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</si>
  <si>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</si>
  <si>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</si>
  <si>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</si>
  <si>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</si>
  <si>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</si>
  <si>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</si>
  <si>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</si>
  <si>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</si>
  <si>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</si>
  <si>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</si>
  <si>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</si>
  <si>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</si>
  <si>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</si>
  <si>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</si>
  <si>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</si>
  <si>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</si>
  <si>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</si>
  <si>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</si>
  <si>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</si>
  <si>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</si>
  <si>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</si>
  <si>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</si>
  <si>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</si>
  <si>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</si>
  <si>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</si>
  <si>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</si>
  <si>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</si>
  <si>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</si>
  <si>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</si>
  <si>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</si>
  <si>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</si>
  <si>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</si>
  <si>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</si>
  <si>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</si>
  <si>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</si>
  <si>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</si>
  <si>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</si>
  <si>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</si>
  <si>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</si>
  <si>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</si>
  <si>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</si>
  <si>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</si>
  <si>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</si>
  <si>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</si>
  <si>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</si>
  <si>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</si>
  <si>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</si>
  <si>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</si>
  <si>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</si>
  <si>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</si>
  <si>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</si>
  <si>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</si>
  <si>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</si>
  <si>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</si>
  <si>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</si>
  <si>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</si>
  <si>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за период с 01.01.2011                     по             30.09.2011 года</t>
  </si>
  <si>
    <t>улица Свободы дом 27</t>
  </si>
  <si>
    <t>о доходах и расходах ООО "Северный"  по услугам/работам по управлению,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</si>
</sst>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77</v>
      </c>
      <c r="B1" s="115"/>
      <c r="C1" s="115"/>
      <c r="D1" s="115"/>
      <c r="E1" s="1"/>
      <c r="F1" s="1"/>
    </row>
    <row r="2" spans="1:6" ht="15.75">
      <c r="A2" s="116" t="s">
        <v>82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80</v>
      </c>
      <c r="B4" s="116"/>
      <c r="C4" s="116"/>
      <c r="D4" s="116"/>
      <c r="E4" s="1"/>
      <c r="F4" s="1"/>
    </row>
    <row r="5" spans="1:6" ht="15.75">
      <c r="A5" s="91" t="s">
        <v>81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3328.11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f>C11</f>
        <v>3328.11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209869</v>
      </c>
      <c r="D19" s="25">
        <v>207707</v>
      </c>
      <c r="E19" s="25">
        <f>D19/C19*100</f>
        <v>98.96983356284159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209869</v>
      </c>
      <c r="D22" s="79">
        <f>D19</f>
        <v>207707</v>
      </c>
      <c r="E22" s="25">
        <f>E19</f>
        <v>98.96983356284159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71587.64610000001</v>
      </c>
      <c r="D24" s="25">
        <f>C24*E22/100</f>
        <v>70850.17419672606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F26*C11*9</f>
        <v>54813.9717</v>
      </c>
      <c r="D26" s="33">
        <f>C26*E22/100</f>
        <v>54249.29656067309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F27*C12*9</f>
        <v>16174.614600000003</v>
      </c>
      <c r="D27" s="33">
        <f>C27*E22/100</f>
        <v>16007.989149051078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F28*C11*9</f>
        <v>599.0598</v>
      </c>
      <c r="D28" s="54">
        <f>C28*E22/100</f>
        <v>592.8884870018917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F29*C11*9</f>
        <v>56910.681</v>
      </c>
      <c r="D29" s="25">
        <f>C29*E22/100</f>
        <v>56324.406265179714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F31*C11*9</f>
        <v>32349.229200000005</v>
      </c>
      <c r="D31" s="33">
        <f>C31*E22/100</f>
        <v>32015.978298102156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F33*C11*9</f>
        <v>6290.1278999999995</v>
      </c>
      <c r="D33" s="54">
        <f>C33*E22/100</f>
        <v>6225.329113519862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F34*C11*9</f>
        <v>7787.777400000001</v>
      </c>
      <c r="D34" s="54">
        <f>C34*E22/100</f>
        <v>7707.550331024593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F35*C11*9</f>
        <v>7488.2475</v>
      </c>
      <c r="D35" s="54">
        <f>C35*E22/100</f>
        <v>7411.106087523646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F37*C11*9</f>
        <v>2995.2990000000004</v>
      </c>
      <c r="D37" s="54">
        <f>C37*E22/100</f>
        <v>2964.4424350094587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81370.4269</v>
      </c>
      <c r="D38" s="57">
        <f>C38*E22/100</f>
        <v>80532.17607230369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F39*C11*9</f>
        <v>2995.2990000000004</v>
      </c>
      <c r="D39" s="54">
        <f>C39*E22/100</f>
        <v>2964.4424350094587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F40*C11*9</f>
        <v>1497.6495000000002</v>
      </c>
      <c r="D40" s="81">
        <f>C40*E22/100</f>
        <v>1482.2212175047293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F41*C11*9</f>
        <v>4792.4784</v>
      </c>
      <c r="D41" s="54">
        <f>C41*E22/100</f>
        <v>4743.1078960151335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72085</v>
      </c>
      <c r="D43" s="54">
        <f>C43*E19/100</f>
        <v>71342.40452377436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97">
        <f>C24+C29+C38</f>
        <v>209868.75400000002</v>
      </c>
      <c r="D45" s="99">
        <f>D24+D29+D38</f>
        <v>207706.75653420947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v>7.02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2011-11-24T08:11:08Z</dcterms:modified>
  <cp:category/>
  <cp:version/>
  <cp:contentType/>
  <cp:contentStatus/>
</cp:coreProperties>
</file>