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30лет.3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<sst xmlns="http://schemas.openxmlformats.org/spreadsheetml/2006/main" count="116" uniqueCount="58">
  <si>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№3 по ул. 30 лет Попеды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</si>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</sst>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NumberFormat="1" applyFill="1" applyBorder="1"/>
    <xf numFmtId="0" fontId="0" fillId="0" borderId="5" xfId="0" applyNumberFormat="1" applyBorder="1"/>
    <xf numFmtId="2" fontId="0" fillId="0" borderId="5" xfId="0" applyNumberFormat="1" applyBorder="1"/>
    <xf numFmtId="0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55">
      <pane xSplit="4" topLeftCell="G1" activePane="topRight" state="frozen"/>
      <selection pane="topRight" activeCell="Q80" sqref="Q80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>
        <v>35</v>
      </c>
      <c r="M22" s="26"/>
      <c r="N22" s="26"/>
      <c r="O22" s="42"/>
      <c r="P22" s="26"/>
      <c r="Q22" s="27">
        <f t="shared" si="0"/>
        <v>35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>
        <v>3275</v>
      </c>
      <c r="M23" s="41"/>
      <c r="N23" s="41"/>
      <c r="O23" s="41"/>
      <c r="P23" s="41"/>
      <c r="Q23" s="34">
        <f t="shared" si="0"/>
        <v>3275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>
        <v>1</v>
      </c>
      <c r="L28" s="26"/>
      <c r="M28" s="26"/>
      <c r="N28" s="26"/>
      <c r="O28" s="26"/>
      <c r="P28" s="26">
        <v>1</v>
      </c>
      <c r="Q28" s="27">
        <f t="shared" si="0"/>
        <v>2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>
        <v>253</v>
      </c>
      <c r="L29" s="41"/>
      <c r="M29" s="41"/>
      <c r="N29" s="41"/>
      <c r="O29" s="41"/>
      <c r="P29" s="41">
        <v>155</v>
      </c>
      <c r="Q29" s="34">
        <f t="shared" si="0"/>
        <v>408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>
        <v>15</v>
      </c>
      <c r="J42" s="26"/>
      <c r="K42" s="26"/>
      <c r="L42" s="26"/>
      <c r="M42" s="26"/>
      <c r="N42" s="26"/>
      <c r="O42" s="42"/>
      <c r="P42" s="26"/>
      <c r="Q42" s="27">
        <f t="shared" si="0"/>
        <v>15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>
        <v>2869</v>
      </c>
      <c r="J43" s="51"/>
      <c r="K43" s="51"/>
      <c r="L43" s="51"/>
      <c r="M43" s="51"/>
      <c r="N43" s="51"/>
      <c r="O43" s="51"/>
      <c r="P43" s="51"/>
      <c r="Q43" s="34">
        <f t="shared" si="0"/>
        <v>2869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>
        <v>5341</v>
      </c>
      <c r="Q48" s="34">
        <f t="shared" si="0"/>
        <v>5341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3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>
        <v>707</v>
      </c>
      <c r="J70" s="41"/>
      <c r="K70" s="41">
        <v>61</v>
      </c>
      <c r="L70" s="41">
        <v>141</v>
      </c>
      <c r="M70" s="41"/>
      <c r="N70" s="41"/>
      <c r="O70" s="41"/>
      <c r="P70" s="41">
        <v>554</v>
      </c>
      <c r="Q70" s="34">
        <f t="shared" si="0"/>
        <v>1463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>
        <v>833</v>
      </c>
      <c r="J72" s="41"/>
      <c r="K72" s="41">
        <v>59</v>
      </c>
      <c r="L72" s="41">
        <f>3416*172442/777224</f>
        <v>757.9048922833057</v>
      </c>
      <c r="M72" s="41"/>
      <c r="N72" s="41"/>
      <c r="O72" s="41"/>
      <c r="P72" s="41"/>
      <c r="Q72" s="34">
        <f>SUM(E72:P72)</f>
        <v>1649.9048922833058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0</v>
      </c>
      <c r="I73" s="69">
        <f t="shared" si="1"/>
        <v>4409</v>
      </c>
      <c r="J73" s="69">
        <f t="shared" si="1"/>
        <v>0</v>
      </c>
      <c r="K73" s="69">
        <f t="shared" si="1"/>
        <v>373</v>
      </c>
      <c r="L73" s="69">
        <f t="shared" si="1"/>
        <v>4173.904892283305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6050</v>
      </c>
      <c r="Q73" s="69">
        <f t="shared" si="1"/>
        <v>15005.904892283306</v>
      </c>
    </row>
    <row r="74" spans="1:17" ht="15.75">
      <c r="A74" s="70" t="s">
        <v>55</v>
      </c>
      <c r="B74" s="71"/>
      <c r="C74" s="72" t="s">
        <v>56</v>
      </c>
      <c r="D74" s="73"/>
      <c r="E74" s="74">
        <v>10083.98</v>
      </c>
      <c r="F74" s="75">
        <v>10083.98</v>
      </c>
      <c r="G74" s="76">
        <v>10083.98</v>
      </c>
      <c r="H74" s="76">
        <v>10083.98</v>
      </c>
      <c r="I74" s="76">
        <v>10083.98</v>
      </c>
      <c r="J74" s="76">
        <v>10083.98</v>
      </c>
      <c r="K74" s="76">
        <v>10083.98</v>
      </c>
      <c r="L74" s="76">
        <v>10083.98</v>
      </c>
      <c r="M74" s="77">
        <v>10083.98</v>
      </c>
      <c r="N74" s="77">
        <v>10083.98</v>
      </c>
      <c r="O74" s="76">
        <v>10083.98</v>
      </c>
      <c r="P74" s="77">
        <v>10083.98</v>
      </c>
      <c r="Q74" s="78">
        <f>SUM(E74:P74)</f>
        <v>121007.75999999997</v>
      </c>
    </row>
    <row r="75" spans="1:17" ht="15.75">
      <c r="A75" s="79"/>
      <c r="B75" s="80"/>
      <c r="C75" s="81" t="s">
        <v>57</v>
      </c>
      <c r="D75" s="73"/>
      <c r="E75" s="77">
        <v>7846.5</v>
      </c>
      <c r="F75" s="75">
        <v>9505.28</v>
      </c>
      <c r="G75" s="76">
        <v>9394.48</v>
      </c>
      <c r="H75" s="76">
        <v>8855.49</v>
      </c>
      <c r="I75" s="76">
        <v>10309.01</v>
      </c>
      <c r="J75" s="76">
        <v>9752.11</v>
      </c>
      <c r="K75" s="76">
        <v>10813.22</v>
      </c>
      <c r="L75" s="77">
        <v>9222.11</v>
      </c>
      <c r="M75" s="77">
        <v>8841.69</v>
      </c>
      <c r="N75" s="77">
        <v>11725.67</v>
      </c>
      <c r="O75" s="76">
        <v>8727.27</v>
      </c>
      <c r="P75" s="77">
        <v>10332.64</v>
      </c>
      <c r="Q75" s="78">
        <f>SUM(E75:P75)</f>
        <v>115325.47</v>
      </c>
    </row>
    <row r="76" spans="6:17" ht="12.75">
      <c r="F76" s="3"/>
      <c r="Q76" s="4"/>
    </row>
    <row r="77" spans="6:17" ht="12.75">
      <c r="F77" s="3"/>
      <c r="P77">
        <v>5496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2012-01-29T12:20:37Z</dcterms:created>
  <dcterms:modified xsi:type="dcterms:W3CDTF">2012-01-29T12:20:37Z</dcterms:modified>
  <cp:category/>
  <cp:version/>
  <cp:contentType/>
  <cp:contentStatus/>
</cp:coreProperties>
</file>