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Б.Хм11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<sst xmlns="http://schemas.openxmlformats.org/spreadsheetml/2006/main" count="116" uniqueCount="59">
  <si>
    <t>Сведения по доходам и расходам текущий ремонт за 2011 г. по дому №11 по ул. Б.Хмельницкого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</si>
  <si>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</si>
  <si>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</si>
  <si>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</si>
  <si>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</si>
  <si>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</si>
  <si>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</si>
  <si>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</si>
  <si>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</si>
  <si>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</si>
  <si>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</si>
  <si>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</si>
  <si>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</si>
  <si>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</si>
  <si>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</si>
  <si>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</si>
  <si>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</si>
  <si>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</si>
  <si>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</si>
  <si>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</si>
  <si>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</si>
  <si>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</si>
  <si>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</si>
  <si>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</si>
  <si>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</si>
  <si>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</si>
  <si>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</si>
  <si>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</si>
  <si>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</si>
  <si>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</si>
  <si>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</si>
  <si>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</si>
  <si>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</si>
  <si>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</si>
  <si>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</si>
  <si>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</si>
  <si>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</si>
  <si>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</si>
  <si>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</si>
  <si>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</si>
  <si>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</si>
  <si>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</si>
  <si>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</si>
  <si>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</si>
  <si>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</si>
  <si>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</si>
  <si>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</si>
  <si>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м.</t>
  </si>
  <si>
    <t>Колена водосточные</t>
  </si>
  <si>
    <t>шт.</t>
  </si>
  <si>
    <t>Дымовые/вентиляц. трубы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</si>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</sst>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8">
      <pane xSplit="4" topLeftCell="E1" activePane="topRight" state="frozen"/>
      <selection pane="topRight" activeCell="F75" sqref="F75"/>
    </sheetView>
  </sheetViews>
  <sheetFormatPr defaultColWidth="9.00390625" defaultRowHeight="12.75"/>
  <cols>
    <col min="17" max="17" width="11.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>
        <v>6302</v>
      </c>
      <c r="M7" s="32"/>
      <c r="N7" s="32"/>
      <c r="O7" s="32"/>
      <c r="P7" s="33"/>
      <c r="Q7" s="34">
        <f>SUM(E7:P7)</f>
        <v>6302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>
        <v>5</v>
      </c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5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>
        <v>4762</v>
      </c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4762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>
        <v>3</v>
      </c>
      <c r="I22" s="26"/>
      <c r="J22" s="26"/>
      <c r="K22" s="26"/>
      <c r="L22" s="26"/>
      <c r="M22" s="26"/>
      <c r="N22" s="26"/>
      <c r="O22" s="42"/>
      <c r="P22" s="26"/>
      <c r="Q22" s="27">
        <f t="shared" si="0"/>
        <v>3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>
        <v>900</v>
      </c>
      <c r="I23" s="41"/>
      <c r="J23" s="41"/>
      <c r="K23" s="41"/>
      <c r="L23" s="41"/>
      <c r="M23" s="41"/>
      <c r="N23" s="41"/>
      <c r="O23" s="41"/>
      <c r="P23" s="41"/>
      <c r="Q23" s="34">
        <f t="shared" si="0"/>
        <v>900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>
        <v>4</v>
      </c>
      <c r="H28" s="26">
        <v>8</v>
      </c>
      <c r="I28" s="26"/>
      <c r="J28" s="42"/>
      <c r="K28" s="26"/>
      <c r="L28" s="26"/>
      <c r="M28" s="26"/>
      <c r="N28" s="26"/>
      <c r="O28" s="26"/>
      <c r="P28" s="26"/>
      <c r="Q28" s="27">
        <f t="shared" si="0"/>
        <v>12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>
        <v>584</v>
      </c>
      <c r="H29" s="41">
        <v>1450</v>
      </c>
      <c r="I29" s="41"/>
      <c r="J29" s="41"/>
      <c r="K29" s="41"/>
      <c r="L29" s="41"/>
      <c r="M29" s="41"/>
      <c r="N29" s="41"/>
      <c r="O29" s="41"/>
      <c r="P29" s="41"/>
      <c r="Q29" s="34">
        <f t="shared" si="0"/>
        <v>2034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49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44" t="s">
        <v>50</v>
      </c>
      <c r="B65" s="45"/>
      <c r="C65" s="46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48"/>
      <c r="B66" s="49"/>
      <c r="C66" s="50"/>
      <c r="D66" s="40" t="s">
        <v>51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52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53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512</v>
      </c>
      <c r="I70" s="41"/>
      <c r="J70" s="41"/>
      <c r="K70" s="41"/>
      <c r="L70" s="41">
        <v>3857</v>
      </c>
      <c r="M70" s="41"/>
      <c r="N70" s="41"/>
      <c r="O70" s="41"/>
      <c r="P70" s="41"/>
      <c r="Q70" s="34">
        <f t="shared" si="0"/>
        <v>4369</v>
      </c>
    </row>
    <row r="71" spans="1:17" ht="21" customHeight="1">
      <c r="A71" s="58" t="s">
        <v>54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>
        <v>1866</v>
      </c>
      <c r="H72" s="41">
        <v>498</v>
      </c>
      <c r="I72" s="41"/>
      <c r="J72" s="41"/>
      <c r="K72" s="41"/>
      <c r="L72" s="41">
        <f>10159*172442/777224</f>
        <v>2253.9683257336364</v>
      </c>
      <c r="M72" s="41"/>
      <c r="N72" s="41"/>
      <c r="O72" s="41"/>
      <c r="P72" s="41"/>
      <c r="Q72" s="34">
        <f>SUM(E72:P72)</f>
        <v>4617.968325733636</v>
      </c>
    </row>
    <row r="73" spans="1:17" ht="15.75">
      <c r="A73" s="65" t="s">
        <v>55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7212</v>
      </c>
      <c r="H73" s="69">
        <f t="shared" si="1"/>
        <v>3360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12412.968325733636</v>
      </c>
      <c r="M73" s="69">
        <f t="shared" si="1"/>
        <v>0</v>
      </c>
      <c r="N73" s="69">
        <f t="shared" si="1"/>
        <v>0</v>
      </c>
      <c r="O73" s="69">
        <f t="shared" si="1"/>
        <v>0</v>
      </c>
      <c r="P73" s="69">
        <f t="shared" si="1"/>
        <v>0</v>
      </c>
      <c r="Q73" s="69">
        <f t="shared" si="1"/>
        <v>22984.968325733636</v>
      </c>
    </row>
    <row r="74" spans="1:17" ht="15.75">
      <c r="A74" s="70" t="s">
        <v>56</v>
      </c>
      <c r="B74" s="71"/>
      <c r="C74" s="72" t="s">
        <v>57</v>
      </c>
      <c r="D74" s="73"/>
      <c r="E74" s="74">
        <v>8345.76</v>
      </c>
      <c r="F74" s="75">
        <v>8345.76</v>
      </c>
      <c r="G74" s="74">
        <v>8345.76</v>
      </c>
      <c r="H74" s="74">
        <v>8345.76</v>
      </c>
      <c r="I74" s="75">
        <v>8345.76</v>
      </c>
      <c r="J74" s="74">
        <v>8345.76</v>
      </c>
      <c r="K74" s="74">
        <v>8345.76</v>
      </c>
      <c r="L74" s="74">
        <v>8346.21</v>
      </c>
      <c r="M74" s="74">
        <v>8346.21</v>
      </c>
      <c r="N74" s="74">
        <v>8346.21</v>
      </c>
      <c r="O74" s="74">
        <v>8346.21</v>
      </c>
      <c r="P74" s="74">
        <v>8346.21</v>
      </c>
      <c r="Q74" s="76">
        <f>SUM(E74:P74)</f>
        <v>100151.36999999997</v>
      </c>
    </row>
    <row r="75" spans="1:17" ht="15.75">
      <c r="A75" s="77"/>
      <c r="B75" s="78"/>
      <c r="C75" s="79" t="s">
        <v>58</v>
      </c>
      <c r="D75" s="73"/>
      <c r="E75" s="74">
        <v>6121.08</v>
      </c>
      <c r="F75" s="75">
        <v>7464.69</v>
      </c>
      <c r="G75" s="74">
        <v>8209.79</v>
      </c>
      <c r="H75" s="74">
        <v>8154.44</v>
      </c>
      <c r="I75" s="74">
        <v>6957.34</v>
      </c>
      <c r="J75" s="74">
        <v>9492.16</v>
      </c>
      <c r="K75" s="74">
        <v>7085.34</v>
      </c>
      <c r="L75" s="74">
        <v>7297.83</v>
      </c>
      <c r="M75" s="74">
        <v>9812.2</v>
      </c>
      <c r="N75" s="74">
        <v>10525.06</v>
      </c>
      <c r="O75" s="74">
        <v>8721.23</v>
      </c>
      <c r="P75" s="74">
        <v>7162.34</v>
      </c>
      <c r="Q75" s="76">
        <f>SUM(E75:P75)</f>
        <v>97003.49999999999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2012-01-29T12:20:37Z</dcterms:created>
  <dcterms:modified xsi:type="dcterms:W3CDTF">2012-01-29T12:20:37Z</dcterms:modified>
  <cp:category/>
  <cp:version/>
  <cp:contentType/>
  <cp:contentStatus/>
</cp:coreProperties>
</file>