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Некр.4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<sst xmlns="http://schemas.openxmlformats.org/spreadsheetml/2006/main" count="116" uniqueCount="58">
  <si>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№4 по ул. Некрасова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</si>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</sst>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Q77"/>
  <sheetViews>
    <sheetView tabSelected="1" workbookViewId="0" topLeftCell="A55">
      <pane xSplit="4" topLeftCell="E1" activePane="topRight" state="frozen"/>
      <selection pane="topRight" activeCell="F74" sqref="F74"/>
    </sheetView>
  </sheetViews>
  <sheetFormatPr defaultColWidth="9.00390625" defaultRowHeight="12.75"/>
  <cols>
    <col min="17" max="17" width="10.87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>
        <v>3</v>
      </c>
      <c r="O16" s="42"/>
      <c r="P16" s="26"/>
      <c r="Q16" s="27">
        <f t="shared" si="0"/>
        <v>3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>
        <v>2806</v>
      </c>
      <c r="O17" s="41"/>
      <c r="P17" s="41"/>
      <c r="Q17" s="34">
        <f t="shared" si="0"/>
        <v>2806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>
        <v>3</v>
      </c>
      <c r="I24" s="26"/>
      <c r="J24" s="26"/>
      <c r="K24" s="26"/>
      <c r="L24" s="26"/>
      <c r="M24" s="26"/>
      <c r="N24" s="26"/>
      <c r="O24" s="42"/>
      <c r="P24" s="26"/>
      <c r="Q24" s="27">
        <f t="shared" si="0"/>
        <v>3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>
        <v>2619</v>
      </c>
      <c r="I25" s="41"/>
      <c r="J25" s="41"/>
      <c r="K25" s="41"/>
      <c r="L25" s="41"/>
      <c r="M25" s="41"/>
      <c r="N25" s="41"/>
      <c r="O25" s="41"/>
      <c r="P25" s="41"/>
      <c r="Q25" s="34">
        <f t="shared" si="0"/>
        <v>2619</v>
      </c>
    </row>
    <row r="26" spans="1:17" ht="15.75">
      <c r="A26" s="44" t="s">
        <v>28</v>
      </c>
      <c r="B26" s="45"/>
      <c r="C26" s="46"/>
      <c r="D26" s="47" t="s">
        <v>17</v>
      </c>
      <c r="E26" s="26">
        <v>2</v>
      </c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2</v>
      </c>
    </row>
    <row r="27" spans="1:17" ht="15.75">
      <c r="A27" s="48"/>
      <c r="B27" s="49"/>
      <c r="C27" s="50"/>
      <c r="D27" s="47" t="s">
        <v>18</v>
      </c>
      <c r="E27" s="41">
        <v>5847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5847</v>
      </c>
    </row>
    <row r="28" spans="1:17" ht="15.75">
      <c r="A28" s="44" t="s">
        <v>29</v>
      </c>
      <c r="B28" s="45"/>
      <c r="C28" s="46"/>
      <c r="D28" s="25" t="s">
        <v>17</v>
      </c>
      <c r="E28" s="26">
        <v>4</v>
      </c>
      <c r="F28" s="26"/>
      <c r="G28" s="26"/>
      <c r="H28" s="26"/>
      <c r="I28" s="26"/>
      <c r="J28" s="42"/>
      <c r="K28" s="26"/>
      <c r="L28" s="26"/>
      <c r="M28" s="26"/>
      <c r="N28" s="26">
        <v>1</v>
      </c>
      <c r="O28" s="26"/>
      <c r="P28" s="26"/>
      <c r="Q28" s="27">
        <f t="shared" si="0"/>
        <v>5</v>
      </c>
    </row>
    <row r="29" spans="1:17" ht="15.75">
      <c r="A29" s="48"/>
      <c r="B29" s="49"/>
      <c r="C29" s="50"/>
      <c r="D29" s="40" t="s">
        <v>18</v>
      </c>
      <c r="E29" s="41">
        <v>584</v>
      </c>
      <c r="F29" s="41"/>
      <c r="G29" s="41"/>
      <c r="H29" s="41"/>
      <c r="I29" s="41"/>
      <c r="J29" s="41"/>
      <c r="K29" s="41"/>
      <c r="L29" s="41"/>
      <c r="M29" s="41"/>
      <c r="N29" s="41">
        <v>253</v>
      </c>
      <c r="O29" s="41"/>
      <c r="P29" s="41"/>
      <c r="Q29" s="34">
        <f t="shared" si="0"/>
        <v>837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22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>
        <v>29</v>
      </c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29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>
        <v>18076</v>
      </c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18076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>
        <v>553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4">
        <f t="shared" si="0"/>
        <v>553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22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>
        <v>1</v>
      </c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1</v>
      </c>
    </row>
    <row r="58" spans="1:17" ht="15.75">
      <c r="A58" s="28"/>
      <c r="B58" s="29"/>
      <c r="C58" s="39"/>
      <c r="D58" s="47" t="s">
        <v>18</v>
      </c>
      <c r="E58" s="41">
        <v>7329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7329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>
        <v>113</v>
      </c>
      <c r="I70" s="41"/>
      <c r="J70" s="41"/>
      <c r="K70" s="41"/>
      <c r="L70" s="41"/>
      <c r="M70" s="41"/>
      <c r="N70" s="41">
        <v>182</v>
      </c>
      <c r="O70" s="41"/>
      <c r="P70" s="41"/>
      <c r="Q70" s="34">
        <f t="shared" si="0"/>
        <v>295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>
        <v>4351</v>
      </c>
      <c r="F72" s="41"/>
      <c r="G72" s="41">
        <v>6309</v>
      </c>
      <c r="H72" s="41">
        <v>475</v>
      </c>
      <c r="I72" s="41"/>
      <c r="J72" s="41"/>
      <c r="K72" s="41"/>
      <c r="L72" s="41"/>
      <c r="M72" s="41"/>
      <c r="N72" s="41">
        <f>3241*0.22394</f>
        <v>725.78954</v>
      </c>
      <c r="O72" s="41"/>
      <c r="P72" s="41"/>
      <c r="Q72" s="34">
        <f>SUM(E72:P72)</f>
        <v>11860.78954</v>
      </c>
    </row>
    <row r="73" spans="1:17" ht="15.75">
      <c r="A73" s="65" t="s">
        <v>54</v>
      </c>
      <c r="B73" s="66"/>
      <c r="C73" s="67"/>
      <c r="D73" s="68"/>
      <c r="E73" s="69">
        <f>E7+E9+E11+E13+E15+E17+E19+E21+E23+E25+E27+E29+E31+E33+E35+E37+E39+E41+E43+E46+E48+E50+E52+E54+E56+E58+E60+E62+E64+E66+E68+E70+E72</f>
        <v>18664</v>
      </c>
      <c r="F73" s="69">
        <f aca="true" t="shared" si="1" ref="F73:N73">F7+F9+F11+F13+F15+F17+F19+F21+F23+F25+F27+F29+F31+F33+F35+F37+F39+F41+F43+F46+F48+F50+F52+F54+F56+F58+F60+F62+F64+F66+F68+F70+F72</f>
        <v>0</v>
      </c>
      <c r="G73" s="69">
        <f t="shared" si="1"/>
        <v>24385</v>
      </c>
      <c r="H73" s="69">
        <f t="shared" si="1"/>
        <v>3207</v>
      </c>
      <c r="I73" s="69">
        <f t="shared" si="1"/>
        <v>0</v>
      </c>
      <c r="J73" s="69">
        <f t="shared" si="1"/>
        <v>0</v>
      </c>
      <c r="K73" s="69">
        <f t="shared" si="1"/>
        <v>0</v>
      </c>
      <c r="L73" s="69">
        <f t="shared" si="1"/>
        <v>0</v>
      </c>
      <c r="M73" s="69">
        <f t="shared" si="1"/>
        <v>0</v>
      </c>
      <c r="N73" s="69">
        <f t="shared" si="1"/>
        <v>3966.7895399999998</v>
      </c>
      <c r="O73" s="69">
        <f>O7+O9+O11+O13+O15+O17+O19+O21+O23+O25+O27+O29+O31+O33+O35+O37+O39+O41+O43+O46+O48+O50+O52+O54+O56+O58+O60+O62+O64+O66+O68+O70+O72</f>
        <v>0</v>
      </c>
      <c r="P73" s="69">
        <f>P7+P9+P11+P13+P15+P17+P19+P21+P23+P25+P27+P29+P31+P33+P35+P37+P39+P41+P43+P46+P48+P50+P52+P54+P56+P58+P60+P62+P64+P66+P68+P70+P72</f>
        <v>0</v>
      </c>
      <c r="Q73" s="69">
        <f>Q7+Q9+Q11+Q13+Q15+Q17+Q19+Q21+Q23+Q25+Q27+Q29+Q31+Q33+Q35+Q37+Q39+Q41+Q43+Q46+Q48+Q50+Q52+Q54+Q56+Q58+Q60+Q62+Q64+Q66+Q68+Q70+Q72</f>
        <v>50222.78954</v>
      </c>
    </row>
    <row r="74" spans="1:17" ht="15.75">
      <c r="A74" s="70" t="s">
        <v>55</v>
      </c>
      <c r="B74" s="71"/>
      <c r="C74" s="72" t="s">
        <v>56</v>
      </c>
      <c r="D74" s="73"/>
      <c r="E74" s="74">
        <v>10642.56</v>
      </c>
      <c r="F74" s="75">
        <v>10642.56</v>
      </c>
      <c r="G74" s="74">
        <v>10642.56</v>
      </c>
      <c r="H74" s="74">
        <v>10642.56</v>
      </c>
      <c r="I74" s="74">
        <v>10642.56</v>
      </c>
      <c r="J74" s="74">
        <v>10642.56</v>
      </c>
      <c r="K74" s="74">
        <v>10642.56</v>
      </c>
      <c r="L74" s="74">
        <v>10642.56</v>
      </c>
      <c r="M74" s="74">
        <v>10642.56</v>
      </c>
      <c r="N74" s="74">
        <v>10642.56</v>
      </c>
      <c r="O74" s="74">
        <v>10642.56</v>
      </c>
      <c r="P74" s="74">
        <v>10642.56</v>
      </c>
      <c r="Q74" s="76">
        <f>SUM(E74:P74)</f>
        <v>127710.71999999999</v>
      </c>
    </row>
    <row r="75" spans="1:17" ht="15.75">
      <c r="A75" s="77"/>
      <c r="B75" s="78"/>
      <c r="C75" s="79" t="s">
        <v>57</v>
      </c>
      <c r="D75" s="73"/>
      <c r="E75" s="74">
        <v>7336.46</v>
      </c>
      <c r="F75" s="75">
        <v>10935.3</v>
      </c>
      <c r="G75" s="74">
        <v>11894.32</v>
      </c>
      <c r="H75" s="74">
        <v>8700.77</v>
      </c>
      <c r="I75" s="74">
        <v>11538.61</v>
      </c>
      <c r="J75" s="74">
        <v>11332.72</v>
      </c>
      <c r="K75" s="74">
        <v>10267.12</v>
      </c>
      <c r="L75" s="74">
        <v>10974.29</v>
      </c>
      <c r="M75" s="74">
        <v>9595.97</v>
      </c>
      <c r="N75" s="74">
        <v>11307.22</v>
      </c>
      <c r="O75" s="74">
        <v>11785.59</v>
      </c>
      <c r="P75" s="74">
        <v>10706.07</v>
      </c>
      <c r="Q75" s="76">
        <f>SUM(E75:P75)</f>
        <v>126374.44</v>
      </c>
    </row>
    <row r="76" spans="6:17" ht="12.75">
      <c r="F76" s="3"/>
      <c r="Q76" s="4"/>
    </row>
    <row r="77" spans="6:17" ht="12.75">
      <c r="F77" s="3"/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2012-01-29T12:20:38Z</dcterms:created>
  <dcterms:modified xsi:type="dcterms:W3CDTF">2012-01-29T12:20:38Z</dcterms:modified>
  <cp:category/>
  <cp:version/>
  <cp:contentType/>
  <cp:contentStatus/>
</cp:coreProperties>
</file>